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ndolph\Documents\girlie\ROTARY\ROTARY 2019-2020\2019-2020 CLUB PROJECTS AND REPORTS JULY-MARCH\sept 2019\"/>
    </mc:Choice>
  </mc:AlternateContent>
  <bookViews>
    <workbookView xWindow="0" yWindow="0" windowWidth="19200" windowHeight="1159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<sst xmlns="http://schemas.openxmlformats.org/spreadsheetml/2006/main" count="265" uniqueCount="158">
  <si>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</si>
  <si>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</si>
  <si>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</si>
  <si>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</si>
  <si>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</si>
  <si>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</si>
  <si>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</si>
  <si>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</si>
  <si>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</si>
  <si>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</si>
  <si>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</si>
  <si>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</si>
  <si>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</si>
  <si>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</si>
  <si>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</si>
  <si>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</si>
  <si>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</si>
  <si>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</si>
  <si>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</si>
  <si>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</si>
  <si>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</si>
  <si>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</si>
  <si>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</si>
  <si>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</si>
  <si>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</si>
  <si>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</si>
  <si>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</si>
  <si>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</si>
  <si>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</si>
  <si>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</si>
  <si>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</si>
  <si>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</si>
  <si>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</si>
  <si>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</si>
  <si>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</si>
  <si>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</si>
  <si>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</si>
  <si>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</si>
  <si>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</si>
  <si>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</si>
  <si>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</si>
  <si>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</si>
  <si>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</si>
  <si>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</si>
  <si>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</si>
  <si>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</si>
  <si>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</si>
  <si>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</si>
  <si>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</si>
  <si>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</si>
  <si>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</si>
  <si>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</si>
  <si>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</si>
  <si>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</si>
  <si>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</si>
  <si>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</si>
  <si>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</si>
  <si>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</si>
  <si>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</si>
  <si>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</si>
  <si>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</si>
  <si>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</si>
  <si>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</si>
  <si>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</si>
  <si>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</si>
  <si>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</si>
  <si>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</si>
  <si>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</si>
  <si>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</si>
  <si>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</si>
  <si>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</si>
  <si>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</si>
  <si>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</si>
  <si>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</si>
  <si>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</si>
  <si>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</si>
  <si>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</si>
  <si>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</si>
  <si>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</si>
  <si>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</si>
  <si>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</si>
  <si>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</si>
  <si>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</si>
  <si>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</si>
  <si>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</si>
  <si>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</si>
  <si>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</si>
  <si>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</si>
  <si>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</si>
  <si>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</si>
  <si>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</si>
  <si>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</si>
  <si>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</si>
  <si>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</si>
  <si>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</si>
  <si>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</si>
  <si>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</si>
  <si>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</si>
  <si>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</si>
  <si>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</si>
  <si>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</si>
  <si>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</si>
  <si>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</si>
  <si>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</si>
  <si>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</si>
  <si>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</si>
  <si>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</si>
  <si>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</si>
  <si>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</si>
  <si>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</si>
  <si>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</si>
  <si>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</si>
  <si>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</si>
  <si>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</si>
  <si>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</si>
  <si>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</si>
  <si>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</si>
  <si>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</si>
  <si>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</si>
  <si>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</si>
  <si>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</si>
  <si>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</si>
  <si>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</si>
  <si>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</si>
  <si>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</si>
  <si>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</si>
  <si>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</si>
  <si>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</si>
  <si>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</si>
  <si>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</si>
  <si>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</si>
  <si>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</si>
  <si>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</si>
  <si>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</si>
  <si>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</si>
  <si>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MIDTOWN BUTUAN</t>
  </si>
  <si>
    <t>3-J</t>
  </si>
  <si>
    <t>LUZMINDA T. SADAKATA</t>
  </si>
  <si>
    <t>INPHIL C. GILBUENA</t>
  </si>
  <si>
    <t>Balanghai Hotel,Butuan City</t>
  </si>
  <si>
    <t>Balanghai Hotel, Butuan City</t>
  </si>
  <si>
    <t>Roel Plaza</t>
  </si>
  <si>
    <t>x</t>
  </si>
  <si>
    <t>18-09-2019</t>
  </si>
  <si>
    <t>14-09-2019</t>
  </si>
  <si>
    <t>RTR,Agusan del Norte</t>
  </si>
  <si>
    <t>ANCOP Vil,Brgy.Mahay, Butuan City</t>
  </si>
  <si>
    <t>22-09-2019</t>
  </si>
  <si>
    <t>San Roque,Nasipit, Agusan del Norte</t>
  </si>
  <si>
    <t xml:space="preserve">Brgy.San Roque Community, Nasipit, Agusan del Norte </t>
  </si>
  <si>
    <t>Immersion:Provincial Peace and Order</t>
  </si>
  <si>
    <t>RTR Community,Agusan del Norte</t>
  </si>
  <si>
    <t>ANCOP VIL.Brgy.Mahay, Butuan City</t>
  </si>
  <si>
    <t>Mangrove Planting and Coastal Clean Up (Joint Project of Area 3I and 3J)</t>
  </si>
  <si>
    <t>Advocating Moral Values for a Stronger Family:The day we spent with the kids and parents of ANCOP Village, Barangay Mahay, Butuan City, Philippines. Taught them the Filipino Values, Importance of Family and also we had a coloring activity, distribution of slippers and feeding for them</t>
  </si>
  <si>
    <t>Sept.2019</t>
  </si>
  <si>
    <t>27-09-2019</t>
  </si>
  <si>
    <t>Prince Hotel, Butuan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</si>
</sst>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A18" zoomScale="106" zoomScaleNormal="200" zoomScalePageLayoutView="106" workbookViewId="0">
      <selection activeCell="P31" sqref="P31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 t="s">
        <v>155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43743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43712</v>
      </c>
      <c r="C11" s="152"/>
      <c r="D11" s="112">
        <v>12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8"/>
      <c r="B12" s="153" t="s">
        <v>143</v>
      </c>
      <c r="C12" s="154"/>
      <c r="D12" s="102">
        <v>14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 t="s">
        <v>140</v>
      </c>
    </row>
    <row r="13" spans="1:16" s="36" customFormat="1" ht="12" customHeight="1" thickTop="1" thickBot="1">
      <c r="A13" s="178"/>
      <c r="B13" s="153"/>
      <c r="C13" s="154"/>
      <c r="D13" s="102"/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/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>
        <v>43712</v>
      </c>
      <c r="C17" s="154"/>
      <c r="D17" s="81"/>
      <c r="E17" s="68"/>
      <c r="F17" s="68"/>
      <c r="G17" s="68"/>
      <c r="H17" s="69"/>
      <c r="I17" s="70"/>
      <c r="J17" s="63">
        <v>12</v>
      </c>
      <c r="K17" s="63"/>
      <c r="L17" s="71"/>
      <c r="M17" s="61"/>
      <c r="N17" s="61"/>
      <c r="O17" s="66"/>
      <c r="P17" s="45" t="s">
        <v>140</v>
      </c>
    </row>
    <row r="18" spans="1:16" s="36" customFormat="1" ht="12" customHeight="1" thickTop="1" thickBot="1">
      <c r="A18" s="178"/>
      <c r="B18" s="153" t="s">
        <v>143</v>
      </c>
      <c r="C18" s="154"/>
      <c r="D18" s="60"/>
      <c r="E18" s="61"/>
      <c r="F18" s="61"/>
      <c r="G18" s="61"/>
      <c r="H18" s="61"/>
      <c r="I18" s="62"/>
      <c r="J18" s="63">
        <v>14</v>
      </c>
      <c r="K18" s="63"/>
      <c r="L18" s="64"/>
      <c r="M18" s="65"/>
      <c r="N18" s="61"/>
      <c r="O18" s="66"/>
      <c r="P18" s="45" t="s">
        <v>140</v>
      </c>
    </row>
    <row r="19" spans="1:16" s="36" customFormat="1" ht="12" customHeight="1" thickTop="1" thickBot="1">
      <c r="A19" s="178"/>
      <c r="B19" s="153" t="s">
        <v>144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95</v>
      </c>
      <c r="M19" s="63"/>
      <c r="N19" s="62"/>
      <c r="O19" s="173"/>
      <c r="P19" s="45" t="s">
        <v>145</v>
      </c>
    </row>
    <row r="20" spans="1:16" s="36" customFormat="1" ht="12" customHeight="1" thickTop="1" thickBot="1">
      <c r="A20" s="178"/>
      <c r="B20" s="153" t="s">
        <v>144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35</v>
      </c>
      <c r="M20" s="63"/>
      <c r="N20" s="62"/>
      <c r="O20" s="173"/>
      <c r="P20" s="45" t="s">
        <v>146</v>
      </c>
    </row>
    <row r="21" spans="1:16" s="36" customFormat="1" ht="12" customHeight="1" thickTop="1" thickBot="1">
      <c r="A21" s="178"/>
      <c r="B21" s="153" t="s">
        <v>147</v>
      </c>
      <c r="C21" s="154"/>
      <c r="D21" s="60"/>
      <c r="E21" s="61"/>
      <c r="F21" s="61"/>
      <c r="G21" s="61"/>
      <c r="H21" s="61"/>
      <c r="I21" s="61"/>
      <c r="J21" s="61"/>
      <c r="K21" s="62"/>
      <c r="L21" s="63">
        <v>30</v>
      </c>
      <c r="M21" s="63"/>
      <c r="N21" s="62"/>
      <c r="O21" s="173"/>
      <c r="P21" s="45" t="s">
        <v>148</v>
      </c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 t="s">
        <v>156</v>
      </c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>
        <v>1</v>
      </c>
      <c r="O27" s="176"/>
      <c r="P27" s="46" t="s">
        <v>157</v>
      </c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29</v>
      </c>
      <c r="J31" s="156" t="s">
        <v>7</v>
      </c>
      <c r="K31" s="157"/>
      <c r="L31" s="157"/>
      <c r="M31" s="157"/>
      <c r="N31" s="157"/>
      <c r="O31" s="157"/>
      <c r="P31" s="3">
        <v>2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2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29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INPHIL C. GILBUENA</v>
      </c>
      <c r="B52" s="142"/>
      <c r="C52" s="143"/>
      <c r="D52" s="143"/>
      <c r="E52" s="143"/>
      <c r="F52" s="143"/>
      <c r="G52" s="143" t="str">
        <f>I6</f>
        <v>LUZMINDA T. SADAKATA</v>
      </c>
      <c r="H52" s="143"/>
      <c r="I52" s="143"/>
      <c r="J52" s="143"/>
      <c r="K52" s="143"/>
      <c r="L52" s="143"/>
      <c r="M52" s="144" t="s">
        <v>141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A34" zoomScale="112" zoomScaleNormal="200" zoomScalePageLayoutView="112" workbookViewId="0">
      <selection activeCell="E12" sqref="E12:P1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MIDTOWN BUTUAN</v>
      </c>
      <c r="B3" s="254"/>
      <c r="C3" s="254"/>
      <c r="D3" s="254"/>
      <c r="E3" s="254"/>
      <c r="F3" s="254" t="str">
        <f>'Summary of Activities'!I6</f>
        <v>LUZMINDA T. SADAKATA</v>
      </c>
      <c r="G3" s="254"/>
      <c r="H3" s="254"/>
      <c r="I3" s="254"/>
      <c r="J3" s="254"/>
      <c r="K3" s="254"/>
      <c r="L3" s="254" t="str">
        <f>'Summary of Activities'!N6</f>
        <v>INPHIL C. GILBUENA</v>
      </c>
      <c r="M3" s="254"/>
      <c r="N3" s="254"/>
      <c r="O3" s="254"/>
      <c r="P3" s="254"/>
      <c r="Q3" s="254"/>
      <c r="R3" s="254" t="str">
        <f>'Summary of Activities'!H6</f>
        <v>3-J</v>
      </c>
      <c r="S3" s="254"/>
      <c r="T3" s="279" t="str">
        <f>'Summary of Activities'!K2</f>
        <v>Sept.2019</v>
      </c>
      <c r="U3" s="254"/>
      <c r="V3" s="254"/>
      <c r="W3" s="280">
        <f>'Summary of Activities'!O8</f>
        <v>43743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 t="str">
        <f>'Summary of Activities'!B19</f>
        <v>14-09-2019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 t="s">
        <v>142</v>
      </c>
      <c r="V5" s="203" t="s">
        <v>52</v>
      </c>
      <c r="W5" s="203"/>
      <c r="X5" s="204"/>
    </row>
    <row r="6" spans="1:24" s="7" customFormat="1" ht="13.5" thickBot="1">
      <c r="A6" s="220"/>
      <c r="B6" s="223"/>
      <c r="C6" s="48">
        <v>65</v>
      </c>
      <c r="D6" s="49">
        <v>50</v>
      </c>
      <c r="E6" s="50">
        <v>5000</v>
      </c>
      <c r="F6" s="51"/>
      <c r="G6" s="49"/>
      <c r="H6" s="52"/>
      <c r="I6" s="48"/>
      <c r="J6" s="49"/>
      <c r="K6" s="50"/>
      <c r="L6" s="51">
        <v>150</v>
      </c>
      <c r="M6" s="49">
        <v>50</v>
      </c>
      <c r="N6" s="52">
        <v>7000</v>
      </c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150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151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 t="str">
        <f>'Summary of Activities'!B20</f>
        <v>14-09-2019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 t="s">
        <v>142</v>
      </c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>
        <v>60</v>
      </c>
      <c r="D11" s="49">
        <v>50</v>
      </c>
      <c r="E11" s="50">
        <v>5000</v>
      </c>
      <c r="F11" s="51">
        <v>60</v>
      </c>
      <c r="G11" s="49">
        <v>50</v>
      </c>
      <c r="H11" s="52">
        <v>7000</v>
      </c>
      <c r="I11" s="48"/>
      <c r="J11" s="49"/>
      <c r="K11" s="50"/>
      <c r="L11" s="51"/>
      <c r="M11" s="49"/>
      <c r="N11" s="52"/>
      <c r="O11" s="48">
        <v>60</v>
      </c>
      <c r="P11" s="49">
        <v>50</v>
      </c>
      <c r="Q11" s="50">
        <v>3000</v>
      </c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 t="s">
        <v>154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152</v>
      </c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 t="str">
        <f>'Summary of Activities'!B21</f>
        <v>22-09-2019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 t="s">
        <v>142</v>
      </c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>
        <v>150</v>
      </c>
      <c r="J16" s="49">
        <v>50</v>
      </c>
      <c r="K16" s="50">
        <v>2500</v>
      </c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 t="s">
        <v>153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149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125</v>
      </c>
      <c r="G47" s="278"/>
      <c r="H47" s="277">
        <f>D6+D11+D16+D21+D26+D31+D36+D41</f>
        <v>100</v>
      </c>
      <c r="I47" s="278"/>
      <c r="J47" s="271">
        <f>E6+E11+E16+E21+E26+E31+E36+E41</f>
        <v>10000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60</v>
      </c>
      <c r="G48" s="278"/>
      <c r="H48" s="277">
        <f>G6+G11+G16+G21+G26+G31+G36+G41</f>
        <v>50</v>
      </c>
      <c r="I48" s="278"/>
      <c r="J48" s="271">
        <f>H6+H11+H16+H21+H26+H31+H36+H41</f>
        <v>7000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150</v>
      </c>
      <c r="G49" s="278"/>
      <c r="H49" s="277">
        <f>J6+J11+J16+J21+J26+J31+J36+J41</f>
        <v>50</v>
      </c>
      <c r="I49" s="278"/>
      <c r="J49" s="271">
        <f>K6+K11+K16+K21+K26+K31+K36+K41</f>
        <v>2500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150</v>
      </c>
      <c r="G50" s="278"/>
      <c r="H50" s="277">
        <f>M6+M11+M16+M21+M26+M31+M36+M41</f>
        <v>50</v>
      </c>
      <c r="I50" s="278"/>
      <c r="J50" s="271">
        <f>N6+N11+N16+N21+N26+N31+N36+N41</f>
        <v>7000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60</v>
      </c>
      <c r="G51" s="278"/>
      <c r="H51" s="277">
        <f>P6+P11+P16+P21+P26+P31+P36+P41</f>
        <v>50</v>
      </c>
      <c r="I51" s="278"/>
      <c r="J51" s="271">
        <f>Q6+Q11+Q16+Q21+Q26+Q31+Q36+Q41</f>
        <v>3000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545</v>
      </c>
      <c r="G54" s="262"/>
      <c r="H54" s="261">
        <f>SUM(H47:I52)</f>
        <v>300</v>
      </c>
      <c r="I54" s="262"/>
      <c r="J54" s="258">
        <f>SUM(J47:L52)</f>
        <v>29500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Randolph</cp:lastModifiedBy>
  <cp:lastPrinted>2019-10-02T07:07:12Z</cp:lastPrinted>
  <dcterms:created xsi:type="dcterms:W3CDTF">2013-07-03T03:04:40Z</dcterms:created>
  <dcterms:modified xsi:type="dcterms:W3CDTF">2019-10-04T20:29:26Z</dcterms:modified>
</cp:coreProperties>
</file>